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507795E9-B412-4FD2-AF4D-FCF39AD772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" l="1"/>
  <c r="I89" i="3"/>
  <c r="K89" i="3" s="1"/>
  <c r="L89" i="3" s="1"/>
  <c r="K88" i="3"/>
  <c r="L88" i="3" s="1"/>
  <c r="I88" i="3"/>
  <c r="I87" i="3"/>
  <c r="K87" i="3" s="1"/>
  <c r="I86" i="3"/>
  <c r="I85" i="3"/>
  <c r="K85" i="3" s="1"/>
  <c r="L85" i="3" s="1"/>
  <c r="K84" i="3"/>
  <c r="L84" i="3" s="1"/>
  <c r="I84" i="3"/>
  <c r="I83" i="3"/>
  <c r="K83" i="3" s="1"/>
  <c r="I82" i="3"/>
  <c r="I81" i="3"/>
  <c r="K81" i="3" s="1"/>
  <c r="L81" i="3" s="1"/>
  <c r="K80" i="3"/>
  <c r="L80" i="3" s="1"/>
  <c r="I80" i="3"/>
  <c r="I79" i="3"/>
  <c r="K79" i="3" s="1"/>
  <c r="I78" i="3"/>
  <c r="I77" i="3"/>
  <c r="K77" i="3" s="1"/>
  <c r="L77" i="3" s="1"/>
  <c r="K76" i="3"/>
  <c r="L76" i="3" s="1"/>
  <c r="I76" i="3"/>
  <c r="I75" i="3"/>
  <c r="K75" i="3" s="1"/>
  <c r="I74" i="3"/>
  <c r="I73" i="3"/>
  <c r="K73" i="3" s="1"/>
  <c r="L73" i="3" s="1"/>
  <c r="K72" i="3"/>
  <c r="L72" i="3" s="1"/>
  <c r="I72" i="3"/>
  <c r="I71" i="3"/>
  <c r="K71" i="3" s="1"/>
  <c r="I70" i="3"/>
  <c r="I69" i="3"/>
  <c r="K69" i="3" s="1"/>
  <c r="L69" i="3" s="1"/>
  <c r="K68" i="3"/>
  <c r="L68" i="3" s="1"/>
  <c r="I68" i="3"/>
  <c r="I67" i="3"/>
  <c r="K67" i="3" s="1"/>
  <c r="I66" i="3"/>
  <c r="I65" i="3"/>
  <c r="K65" i="3" s="1"/>
  <c r="L65" i="3" s="1"/>
  <c r="K64" i="3"/>
  <c r="L64" i="3" s="1"/>
  <c r="I64" i="3"/>
  <c r="I63" i="3"/>
  <c r="K63" i="3" s="1"/>
  <c r="I62" i="3"/>
  <c r="I61" i="3"/>
  <c r="K61" i="3" s="1"/>
  <c r="L61" i="3" s="1"/>
  <c r="K60" i="3"/>
  <c r="L60" i="3" s="1"/>
  <c r="I60" i="3"/>
  <c r="I59" i="3"/>
  <c r="K59" i="3" s="1"/>
  <c r="I58" i="3"/>
  <c r="I57" i="3"/>
  <c r="K57" i="3" s="1"/>
  <c r="L57" i="3" s="1"/>
  <c r="K56" i="3"/>
  <c r="L56" i="3" s="1"/>
  <c r="I56" i="3"/>
  <c r="I55" i="3"/>
  <c r="K55" i="3" s="1"/>
  <c r="I52" i="3"/>
  <c r="I47" i="3"/>
  <c r="K47" i="3" s="1"/>
  <c r="L47" i="3" s="1"/>
  <c r="K42" i="3"/>
  <c r="L42" i="3" s="1"/>
  <c r="I42" i="3"/>
  <c r="I37" i="3"/>
  <c r="L74" i="3" l="1"/>
  <c r="L78" i="3"/>
  <c r="L66" i="3"/>
  <c r="L82" i="3"/>
  <c r="L37" i="3"/>
  <c r="L55" i="3"/>
  <c r="K58" i="3"/>
  <c r="L58" i="3" s="1"/>
  <c r="L59" i="3"/>
  <c r="K62" i="3"/>
  <c r="L62" i="3" s="1"/>
  <c r="L63" i="3"/>
  <c r="K66" i="3"/>
  <c r="L67" i="3"/>
  <c r="K70" i="3"/>
  <c r="L70" i="3" s="1"/>
  <c r="L71" i="3"/>
  <c r="K74" i="3"/>
  <c r="L75" i="3"/>
  <c r="K78" i="3"/>
  <c r="L79" i="3"/>
  <c r="K82" i="3"/>
  <c r="L83" i="3"/>
  <c r="K86" i="3"/>
  <c r="L86" i="3" s="1"/>
  <c r="L87" i="3"/>
  <c r="K37" i="3"/>
  <c r="F91" i="3"/>
  <c r="K32" i="3"/>
  <c r="L32" i="3" s="1"/>
  <c r="K52" i="3"/>
  <c r="L52" i="3" s="1"/>
  <c r="F92" i="3" l="1"/>
  <c r="B26" i="3" s="1"/>
</calcChain>
</file>

<file path=xl/sharedStrings.xml><?xml version="1.0" encoding="utf-8"?>
<sst xmlns="http://schemas.openxmlformats.org/spreadsheetml/2006/main" count="259" uniqueCount="155">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</sst>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30"/>
  <sheetViews>
    <sheetView tabSelected="1" topLeftCell="A86" workbookViewId="0">
      <selection activeCell="S94" sqref="S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140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124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125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141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126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127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128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129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142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130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12496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131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132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8678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133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776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134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2095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40</v>
      </c>
      <c r="H55" s="10">
        <v>0</v>
      </c>
      <c r="I55" s="9">
        <f t="shared" ref="I55:I89" si="0">ROUND(G55* H55,2)</f>
        <v>0</v>
      </c>
      <c r="J55" s="5">
        <v>8</v>
      </c>
      <c r="K55" s="9">
        <f t="shared" ref="K55:K89" si="1">ROUND(I55* J55/100,2)</f>
        <v>0</v>
      </c>
      <c r="L55" s="21">
        <f t="shared" ref="L55:L89" si="2">ROUND(I55+ K55,2)</f>
        <v>0</v>
      </c>
      <c r="M55" s="2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7.35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0.88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5.9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51.46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14.3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1.08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91.54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114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13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38.44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46.64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1">
        <f t="shared" si="2"/>
        <v>0</v>
      </c>
      <c r="M69" s="22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21</v>
      </c>
      <c r="G70" s="8">
        <v>9.61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1">
        <f t="shared" si="2"/>
        <v>0</v>
      </c>
      <c r="M70" s="22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14.6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31.2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80.989999999999995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74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54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1000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78</v>
      </c>
      <c r="G78" s="8">
        <v>259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92</v>
      </c>
      <c r="F79" s="6" t="s">
        <v>78</v>
      </c>
      <c r="G79" s="8">
        <v>70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47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52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78</v>
      </c>
      <c r="G82" s="8">
        <v>1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78</v>
      </c>
      <c r="G83" s="8">
        <v>121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105</v>
      </c>
      <c r="F84" s="6" t="s">
        <v>78</v>
      </c>
      <c r="G84" s="8">
        <v>64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1">
        <f t="shared" si="2"/>
        <v>0</v>
      </c>
      <c r="M84" s="22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111</v>
      </c>
      <c r="G85" s="8">
        <v>0.83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1">
        <f t="shared" si="2"/>
        <v>0</v>
      </c>
      <c r="M85" s="22"/>
    </row>
    <row r="86" spans="2:14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21</v>
      </c>
      <c r="G86" s="8">
        <v>4.01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1">
        <f t="shared" si="2"/>
        <v>0</v>
      </c>
      <c r="M86" s="22"/>
    </row>
    <row r="87" spans="2:14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92</v>
      </c>
      <c r="F87" s="6" t="s">
        <v>78</v>
      </c>
      <c r="G87" s="8">
        <v>78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1">
        <f t="shared" si="2"/>
        <v>0</v>
      </c>
      <c r="M87" s="22"/>
    </row>
    <row r="88" spans="2:14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78</v>
      </c>
      <c r="G88" s="8">
        <v>41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1">
        <f t="shared" si="2"/>
        <v>0</v>
      </c>
      <c r="M88" s="22"/>
    </row>
    <row r="89" spans="2:14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105</v>
      </c>
      <c r="F89" s="6" t="s">
        <v>78</v>
      </c>
      <c r="G89" s="8">
        <v>17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1">
        <f t="shared" si="2"/>
        <v>0</v>
      </c>
      <c r="M89" s="22"/>
    </row>
    <row r="90" spans="2:14" s="1" customFormat="1" ht="55.9" customHeight="1" x14ac:dyDescent="0.2"/>
    <row r="91" spans="2:14" s="1" customFormat="1" ht="21.4" customHeight="1" x14ac:dyDescent="0.2">
      <c r="B91" s="15" t="s">
        <v>122</v>
      </c>
      <c r="C91" s="15"/>
      <c r="D91" s="15"/>
      <c r="E91" s="15"/>
      <c r="F91" s="26">
        <f>ROUND(I32+I37+I42+I47+I52+I55+I56+I57+I58+I59+I60+I61+I62+I63+I64+I65+I66+I67+I68+I69+I70+I71+I72+I73+I74+I75+I76+I77+I78+I79+I80+I81+I82+I83+I84+I85+I86+I87+I88+I89,2)</f>
        <v>0</v>
      </c>
      <c r="G91" s="27"/>
      <c r="H91" s="27"/>
      <c r="I91" s="27"/>
      <c r="J91" s="27"/>
      <c r="K91" s="27"/>
      <c r="L91" s="27"/>
      <c r="M91" s="28"/>
    </row>
    <row r="92" spans="2:14" s="1" customFormat="1" ht="21.4" customHeight="1" x14ac:dyDescent="0.2">
      <c r="B92" s="15" t="s">
        <v>123</v>
      </c>
      <c r="C92" s="15"/>
      <c r="D92" s="15"/>
      <c r="E92" s="15"/>
      <c r="F92" s="29">
        <f>ROUND(L32+L37+L42+L47+L52+L55+L56+L57+L58+L59+L60+L61+L62+L63+L64+L65+L66+L67+L68+L69+L70+L71+L72+L73+L74+L75+L76+L77+L78+L79+L80+L81+L82+L83+L84+L85+L86+L87+L88+L89,2)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11.1" customHeight="1" x14ac:dyDescent="0.2"/>
    <row r="94" spans="2:14" s="1" customFormat="1" ht="80.099999999999994" customHeight="1" x14ac:dyDescent="0.2">
      <c r="B94" s="36" t="s">
        <v>143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110.1" customHeight="1" x14ac:dyDescent="0.2">
      <c r="B96" s="36" t="s">
        <v>144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5.25" customHeight="1" x14ac:dyDescent="0.2"/>
    <row r="98" spans="2:14" s="1" customFormat="1" ht="110.1" customHeight="1" x14ac:dyDescent="0.2">
      <c r="B98" s="35" t="s">
        <v>145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</row>
    <row r="99" spans="2:14" s="1" customFormat="1" ht="5.25" customHeight="1" x14ac:dyDescent="0.2"/>
    <row r="100" spans="2:14" s="1" customFormat="1" ht="37.9" customHeight="1" x14ac:dyDescent="0.2">
      <c r="C100" s="37" t="s">
        <v>136</v>
      </c>
      <c r="D100" s="37"/>
      <c r="E100" s="37"/>
      <c r="F100" s="39" t="s">
        <v>137</v>
      </c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2:14" s="1" customFormat="1" ht="28.7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7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7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2.65" customHeight="1" x14ac:dyDescent="0.2"/>
    <row r="106" spans="2:14" s="1" customFormat="1" ht="203.1" customHeight="1" x14ac:dyDescent="0.2">
      <c r="B106" s="36" t="s">
        <v>146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36.950000000000003" customHeight="1" x14ac:dyDescent="0.2">
      <c r="B108" s="38" t="s">
        <v>147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2:14" s="1" customFormat="1" ht="2.65" customHeight="1" x14ac:dyDescent="0.2"/>
    <row r="110" spans="2:14" s="1" customFormat="1" ht="37.9" customHeight="1" x14ac:dyDescent="0.2">
      <c r="C110" s="37" t="s">
        <v>138</v>
      </c>
      <c r="D110" s="37"/>
      <c r="E110" s="37"/>
      <c r="F110" s="40" t="s">
        <v>139</v>
      </c>
      <c r="G110" s="40"/>
      <c r="H110" s="40"/>
      <c r="I110" s="40"/>
      <c r="J110" s="40"/>
      <c r="K110" s="40"/>
      <c r="L110" s="40"/>
    </row>
    <row r="111" spans="2:14" s="1" customFormat="1" ht="28.7" customHeight="1" x14ac:dyDescent="0.2"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.65" customHeight="1" x14ac:dyDescent="0.2"/>
    <row r="116" spans="2:14" s="1" customFormat="1" ht="159.94999999999999" customHeight="1" x14ac:dyDescent="0.2">
      <c r="B116" s="36" t="s">
        <v>148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54.95" customHeight="1" x14ac:dyDescent="0.2">
      <c r="B118" s="36" t="s">
        <v>149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60" customHeight="1" x14ac:dyDescent="0.2">
      <c r="B120" s="35" t="s">
        <v>150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65" customHeight="1" x14ac:dyDescent="0.2"/>
    <row r="122" spans="2:14" s="1" customFormat="1" ht="48" customHeight="1" x14ac:dyDescent="0.2">
      <c r="B122" s="35" t="s">
        <v>151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2:14" s="1" customFormat="1" ht="2.65" customHeight="1" x14ac:dyDescent="0.2"/>
    <row r="124" spans="2:14" s="1" customFormat="1" ht="125.1" customHeight="1" x14ac:dyDescent="0.2">
      <c r="B124" s="36" t="s">
        <v>152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2.65" customHeight="1" x14ac:dyDescent="0.2"/>
    <row r="126" spans="2:14" s="1" customFormat="1" ht="84.95" customHeight="1" x14ac:dyDescent="0.2">
      <c r="B126" s="36" t="s">
        <v>153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86.85" customHeight="1" x14ac:dyDescent="0.2"/>
    <row r="128" spans="2:14" s="1" customFormat="1" ht="17.649999999999999" customHeight="1" x14ac:dyDescent="0.2">
      <c r="J128" s="14" t="s">
        <v>135</v>
      </c>
      <c r="K128" s="14"/>
      <c r="L128" s="14"/>
    </row>
    <row r="129" spans="2:11" s="1" customFormat="1" ht="145.15" customHeight="1" x14ac:dyDescent="0.2"/>
    <row r="130" spans="2:11" s="1" customFormat="1" ht="81.599999999999994" customHeight="1" x14ac:dyDescent="0.2">
      <c r="B130" s="33" t="s">
        <v>154</v>
      </c>
      <c r="C130" s="33"/>
      <c r="D130" s="33"/>
      <c r="E130" s="33"/>
      <c r="F130" s="33"/>
      <c r="G130" s="33"/>
      <c r="H130" s="33"/>
      <c r="I130" s="33"/>
      <c r="J130" s="33"/>
      <c r="K130" s="33"/>
    </row>
  </sheetData>
  <mergeCells count="104">
    <mergeCell ref="B10:E11"/>
    <mergeCell ref="B106:N106"/>
    <mergeCell ref="B108:N108"/>
    <mergeCell ref="B116:N116"/>
    <mergeCell ref="B118:N118"/>
    <mergeCell ref="B120:N120"/>
    <mergeCell ref="B122:N122"/>
    <mergeCell ref="B124:N124"/>
    <mergeCell ref="B126:N126"/>
    <mergeCell ref="C113:E113"/>
    <mergeCell ref="C114:E114"/>
    <mergeCell ref="C16:E16"/>
    <mergeCell ref="C18:E18"/>
    <mergeCell ref="C20:E20"/>
    <mergeCell ref="C22:E22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B130:K130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1:E91"/>
    <mergeCell ref="B92:E92"/>
    <mergeCell ref="B94:N94"/>
    <mergeCell ref="B96:N96"/>
    <mergeCell ref="B98:N98"/>
    <mergeCell ref="C100:E100"/>
    <mergeCell ref="C101:E101"/>
    <mergeCell ref="C102:E102"/>
    <mergeCell ref="C103:E103"/>
    <mergeCell ref="C104:E104"/>
    <mergeCell ref="C110:E110"/>
    <mergeCell ref="C111:E111"/>
    <mergeCell ref="C112:E112"/>
    <mergeCell ref="F14:I14"/>
    <mergeCell ref="F91:M91"/>
    <mergeCell ref="F92:M92"/>
    <mergeCell ref="H11:O12"/>
    <mergeCell ref="J128:L12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2:M62"/>
    <mergeCell ref="L63:M63"/>
    <mergeCell ref="L64:M64"/>
    <mergeCell ref="L65:M65"/>
    <mergeCell ref="L66:M66"/>
    <mergeCell ref="L67:M67"/>
    <mergeCell ref="L68:M68"/>
    <mergeCell ref="L69:M69"/>
    <mergeCell ref="F114:L114"/>
    <mergeCell ref="L88:M88"/>
    <mergeCell ref="L89:M89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2025-10-10T13:22:55Z</dcterms:created>
  <dcterms:modified xsi:type="dcterms:W3CDTF">2025-10-10T13:39:45Z</dcterms:modified>
</cp:coreProperties>
</file>